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05" activeTab="0"/>
  </bookViews>
  <sheets>
    <sheet name="uitslag" sheetId="1" r:id="rId1"/>
    <sheet name="Tussenstand" sheetId="2" r:id="rId2"/>
  </sheets>
  <definedNames>
    <definedName name="_xlnm.Print_Area" localSheetId="0">'uitslag'!$A$1:$G$21</definedName>
  </definedNames>
  <calcPr fullCalcOnLoad="1"/>
</workbook>
</file>

<file path=xl/sharedStrings.xml><?xml version="1.0" encoding="utf-8"?>
<sst xmlns="http://schemas.openxmlformats.org/spreadsheetml/2006/main" count="81" uniqueCount="69">
  <si>
    <t>Naam</t>
  </si>
  <si>
    <t>SECTOR 1</t>
  </si>
  <si>
    <t>pl nr</t>
  </si>
  <si>
    <t>Gewicht</t>
  </si>
  <si>
    <t>Tot</t>
  </si>
  <si>
    <t>Daemen Jacques - Caers Bart</t>
  </si>
  <si>
    <t>De Bruyn Luc - Stremers Eric</t>
  </si>
  <si>
    <t>Vermeulen Dirk - Buytaert Flor</t>
  </si>
  <si>
    <t>Mertens Benny - Wuyts Wesley</t>
  </si>
  <si>
    <t>Van Gastel Staf - De Bruyn Michel</t>
  </si>
  <si>
    <t>Van Den Broeck Richard - Van Reeth René</t>
  </si>
  <si>
    <t>Verhaeghen René - De Smedt Kris</t>
  </si>
  <si>
    <t>plts</t>
  </si>
  <si>
    <t>vissers</t>
  </si>
  <si>
    <t>sector</t>
  </si>
  <si>
    <t>gewicht</t>
  </si>
  <si>
    <t>PNT1</t>
  </si>
  <si>
    <t>PNT2</t>
  </si>
  <si>
    <t>totaal</t>
  </si>
  <si>
    <t>punten</t>
  </si>
  <si>
    <t>plaats 1</t>
  </si>
  <si>
    <t>plaats 2</t>
  </si>
  <si>
    <t>De Vos Karel -                      Franssen Carl</t>
  </si>
  <si>
    <t>Daemen Jacques -                Caers Bart</t>
  </si>
  <si>
    <t>De Bruyn Luc -                      Stremers Eric</t>
  </si>
  <si>
    <t>Vermeulen Dirk -                   Buytaert Flor</t>
  </si>
  <si>
    <t>Mertens Benny -                   Wuyts Wesley</t>
  </si>
  <si>
    <t>Van Gastel Staf -                  De Bruyn Michel</t>
  </si>
  <si>
    <t>Van Den Broeck Richard -      Van Reeth René</t>
  </si>
  <si>
    <t>Verhaeghen René -                De Smedt Kris</t>
  </si>
  <si>
    <t>plaats 3</t>
  </si>
  <si>
    <t>plaats 4</t>
  </si>
  <si>
    <t>PNT3</t>
  </si>
  <si>
    <t>PNT4</t>
  </si>
  <si>
    <t>KAPELLEN</t>
  </si>
  <si>
    <t>SECTOR 2</t>
  </si>
  <si>
    <t>Willebroek</t>
  </si>
  <si>
    <t xml:space="preserve"> </t>
  </si>
  <si>
    <t>Sector 1:</t>
  </si>
  <si>
    <t>Sector 2:</t>
  </si>
  <si>
    <t>Totaal Sectoren:</t>
  </si>
  <si>
    <t>Uitslag  18 november 2012</t>
  </si>
  <si>
    <t>Liessens Ivan - Van Waelderen Frank</t>
  </si>
  <si>
    <t>Lens Walter - Gaublomme Johan</t>
  </si>
  <si>
    <t>Maetens Werner - De Nies Floris</t>
  </si>
  <si>
    <t>Snijders Wiel - Mitchel Pierre</t>
  </si>
  <si>
    <t>Wauters Jean Pierre - Courtens Eric</t>
  </si>
  <si>
    <t>Tekin Aydin - Peleman Juul</t>
  </si>
  <si>
    <t>De Greve Rik - Verbelen Gunther</t>
  </si>
  <si>
    <t>Huybrecht Kris - Van Den Broeck Ronny</t>
  </si>
  <si>
    <t>Paeshuys Guy - Paeshuys Jef</t>
  </si>
  <si>
    <t>Casteleyns Marcel - Maes</t>
  </si>
  <si>
    <t>Mampaey Emauel - Meeus Daniel</t>
  </si>
  <si>
    <t>Franssen Carl - De Vos Karel</t>
  </si>
  <si>
    <t>Ceulemans Robert - Henri Gunther</t>
  </si>
  <si>
    <t>De Man Danny - Claeys Alain</t>
  </si>
  <si>
    <t>Liessens Ivan -                  Van Waelderen Frank</t>
  </si>
  <si>
    <t>De Man Danny -                Claeys Alain</t>
  </si>
  <si>
    <t>Snijders Wiel -                  Mitchel Pierre</t>
  </si>
  <si>
    <t>Wauters Jean Pierre -        Courtens Eric</t>
  </si>
  <si>
    <t>Maetens Werner -              De Nies Floris</t>
  </si>
  <si>
    <t>Lens Walter -                    Gaublomme Johan</t>
  </si>
  <si>
    <t>De Greve Rik -                   Verbelen Gunther</t>
  </si>
  <si>
    <t>Tekin Aydin -                     Peleman Juul</t>
  </si>
  <si>
    <t>Huybrecht Kris -                Van Den Broeck Ronny</t>
  </si>
  <si>
    <t>Ceulemans Robert -           Henri Gunther</t>
  </si>
  <si>
    <t>Casteleyns Marcel -           Maes</t>
  </si>
  <si>
    <t>Paeshuys Guy -                Paeshuys Jef</t>
  </si>
  <si>
    <t>Mampaey Emanuel -          Meeus Daniel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</si>
</sst>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0" fillId="0" borderId="26" xfId="0" applyFont="1" applyBorder="1" applyAlignment="1">
      <alignment vertical="justify"/>
    </xf>
    <xf numFmtId="0" fontId="0" fillId="0" borderId="24" xfId="0" applyBorder="1" applyAlignment="1">
      <alignment vertical="justify"/>
    </xf>
    <xf numFmtId="0" fontId="3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5" fontId="0" fillId="0" borderId="32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5" fontId="0" fillId="0" borderId="44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5" fontId="0" fillId="0" borderId="45" xfId="0" applyNumberFormat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45" xfId="0" applyBorder="1" applyAlignment="1">
      <alignment vertical="justify"/>
    </xf>
    <xf numFmtId="0" fontId="0" fillId="0" borderId="26" xfId="0" applyBorder="1" applyAlignment="1">
      <alignment vertical="justify" shrinkToFit="1"/>
    </xf>
    <xf numFmtId="0" fontId="0" fillId="0" borderId="45" xfId="0" applyBorder="1" applyAlignment="1">
      <alignment vertical="justify" shrinkToFit="1"/>
    </xf>
    <xf numFmtId="0" fontId="10" fillId="2" borderId="45" xfId="0" applyFont="1" applyFill="1" applyBorder="1" applyAlignment="1">
      <alignment horizontal="center" vertical="center"/>
    </xf>
    <xf numFmtId="0" fontId="0" fillId="0" borderId="45" xfId="0" applyFont="1" applyBorder="1" applyAlignment="1">
      <alignment vertical="justify"/>
    </xf>
    <xf numFmtId="185" fontId="0" fillId="0" borderId="22" xfId="0" applyNumberFormat="1" applyBorder="1" applyAlignment="1">
      <alignment horizontal="center" vertical="center"/>
    </xf>
    <xf numFmtId="0" fontId="0" fillId="0" borderId="22" xfId="0" applyFont="1" applyBorder="1" applyAlignment="1">
      <alignment vertical="justify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185" fontId="5" fillId="0" borderId="28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4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G39"/>
  <sheetViews>
    <sheetView tabSelected="1" workbookViewId="0" topLeftCell="A1">
      <selection activeCell="J7" sqref="J7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8"/>
      <c r="C2" s="48"/>
      <c r="D2" s="48"/>
      <c r="E2" s="48"/>
      <c r="F2" s="48"/>
      <c r="G2" s="48"/>
    </row>
    <row r="3" spans="2:7" ht="17.25" customHeight="1" thickBot="1">
      <c r="B3" s="48"/>
      <c r="C3" s="48"/>
      <c r="D3" s="48"/>
      <c r="E3" s="48"/>
      <c r="F3" s="48"/>
      <c r="G3" s="48"/>
    </row>
    <row r="4" spans="2:7" ht="24.75" customHeight="1">
      <c r="B4" s="49" t="s">
        <v>41</v>
      </c>
      <c r="C4" s="50"/>
      <c r="D4" s="50"/>
      <c r="E4" s="50"/>
      <c r="F4" s="50"/>
      <c r="G4" s="51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34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42</v>
      </c>
      <c r="E9" s="25">
        <v>18</v>
      </c>
      <c r="F9" s="26">
        <v>14.85</v>
      </c>
      <c r="G9" s="27"/>
    </row>
    <row r="10" spans="2:7" s="28" customFormat="1" ht="15">
      <c r="B10" s="22">
        <v>2</v>
      </c>
      <c r="C10" s="23"/>
      <c r="D10" s="24" t="s">
        <v>11</v>
      </c>
      <c r="E10" s="25">
        <v>36</v>
      </c>
      <c r="F10" s="26">
        <v>12.75</v>
      </c>
      <c r="G10" s="27"/>
    </row>
    <row r="11" spans="2:7" s="28" customFormat="1" ht="15">
      <c r="B11" s="22">
        <v>3</v>
      </c>
      <c r="C11" s="23"/>
      <c r="D11" s="24" t="s">
        <v>6</v>
      </c>
      <c r="E11" s="25">
        <v>22</v>
      </c>
      <c r="F11" s="26">
        <v>12.25</v>
      </c>
      <c r="G11" s="27"/>
    </row>
    <row r="12" spans="2:7" s="28" customFormat="1" ht="15">
      <c r="B12" s="22">
        <v>4</v>
      </c>
      <c r="C12" s="23"/>
      <c r="D12" s="24" t="s">
        <v>45</v>
      </c>
      <c r="E12" s="25">
        <v>28</v>
      </c>
      <c r="F12" s="26">
        <v>10.95</v>
      </c>
      <c r="G12" s="27"/>
    </row>
    <row r="13" spans="2:7" s="28" customFormat="1" ht="15">
      <c r="B13" s="22">
        <v>5</v>
      </c>
      <c r="C13" s="23"/>
      <c r="D13" s="24" t="s">
        <v>5</v>
      </c>
      <c r="E13" s="25">
        <v>20</v>
      </c>
      <c r="F13" s="26">
        <v>9.2</v>
      </c>
      <c r="G13" s="27"/>
    </row>
    <row r="14" spans="2:7" s="28" customFormat="1" ht="15">
      <c r="B14" s="22">
        <v>6</v>
      </c>
      <c r="C14" s="23"/>
      <c r="D14" s="24" t="s">
        <v>46</v>
      </c>
      <c r="E14" s="25">
        <v>30</v>
      </c>
      <c r="F14" s="26">
        <v>8.45</v>
      </c>
      <c r="G14" s="27"/>
    </row>
    <row r="15" spans="2:7" s="28" customFormat="1" ht="15">
      <c r="B15" s="22">
        <v>7</v>
      </c>
      <c r="C15" s="23"/>
      <c r="D15" s="24" t="s">
        <v>44</v>
      </c>
      <c r="E15" s="25">
        <v>26</v>
      </c>
      <c r="F15" s="26">
        <v>7.05</v>
      </c>
      <c r="G15" s="27"/>
    </row>
    <row r="16" spans="2:7" s="28" customFormat="1" ht="15">
      <c r="B16" s="22">
        <v>8</v>
      </c>
      <c r="C16" s="23"/>
      <c r="D16" s="24" t="s">
        <v>43</v>
      </c>
      <c r="E16" s="25">
        <v>24</v>
      </c>
      <c r="F16" s="26">
        <v>6.9</v>
      </c>
      <c r="G16" s="27"/>
    </row>
    <row r="17" spans="2:7" s="28" customFormat="1" ht="15">
      <c r="B17" s="22">
        <v>9</v>
      </c>
      <c r="C17" s="23"/>
      <c r="D17" s="24" t="s">
        <v>48</v>
      </c>
      <c r="E17" s="25">
        <v>34</v>
      </c>
      <c r="F17" s="26">
        <v>5.7</v>
      </c>
      <c r="G17" s="27"/>
    </row>
    <row r="18" spans="2:7" s="28" customFormat="1" ht="15.75" thickBot="1">
      <c r="B18" s="30">
        <v>10</v>
      </c>
      <c r="C18" s="31"/>
      <c r="D18" s="32" t="s">
        <v>47</v>
      </c>
      <c r="E18" s="33">
        <v>32</v>
      </c>
      <c r="F18" s="34">
        <v>4.05</v>
      </c>
      <c r="G18" s="35"/>
    </row>
    <row r="19" spans="2:7" s="28" customFormat="1" ht="16.5" thickBot="1">
      <c r="B19" s="36"/>
      <c r="C19" s="37"/>
      <c r="E19" s="9" t="s">
        <v>4</v>
      </c>
      <c r="F19" s="13">
        <f>SUM(F9:F18)</f>
        <v>92.15</v>
      </c>
      <c r="G19" s="38"/>
    </row>
    <row r="20" spans="2:7" s="28" customFormat="1" ht="15.75" thickBot="1">
      <c r="B20" s="36"/>
      <c r="C20" s="37"/>
      <c r="E20" s="36"/>
      <c r="F20" s="29"/>
      <c r="G20" s="39"/>
    </row>
    <row r="21" spans="2:7" s="15" customFormat="1" ht="16.5" thickBot="1">
      <c r="B21" s="9"/>
      <c r="C21" s="85"/>
      <c r="D21" s="86" t="s">
        <v>35</v>
      </c>
      <c r="E21" s="87" t="s">
        <v>36</v>
      </c>
      <c r="F21" s="88"/>
      <c r="G21" s="14"/>
    </row>
    <row r="22" spans="2:7" s="15" customFormat="1" ht="15.75">
      <c r="B22" s="16"/>
      <c r="C22" s="17"/>
      <c r="D22" s="18" t="s">
        <v>0</v>
      </c>
      <c r="E22" s="19" t="s">
        <v>2</v>
      </c>
      <c r="F22" s="20" t="s">
        <v>3</v>
      </c>
      <c r="G22" s="21"/>
    </row>
    <row r="23" spans="2:7" s="28" customFormat="1" ht="15">
      <c r="B23" s="22">
        <v>1</v>
      </c>
      <c r="C23" s="23"/>
      <c r="D23" s="24" t="s">
        <v>49</v>
      </c>
      <c r="E23" s="25">
        <v>182</v>
      </c>
      <c r="F23" s="26">
        <v>10</v>
      </c>
      <c r="G23" s="27"/>
    </row>
    <row r="24" spans="2:7" s="28" customFormat="1" ht="15">
      <c r="B24" s="22">
        <v>2</v>
      </c>
      <c r="C24" s="23"/>
      <c r="D24" s="24" t="s">
        <v>7</v>
      </c>
      <c r="E24" s="25">
        <v>188</v>
      </c>
      <c r="F24" s="26">
        <v>9.75</v>
      </c>
      <c r="G24" s="27"/>
    </row>
    <row r="25" spans="2:7" s="28" customFormat="1" ht="15">
      <c r="B25" s="22">
        <v>3</v>
      </c>
      <c r="C25" s="23"/>
      <c r="D25" s="24" t="s">
        <v>10</v>
      </c>
      <c r="E25" s="25">
        <v>192</v>
      </c>
      <c r="F25" s="26">
        <v>7.25</v>
      </c>
      <c r="G25" s="27"/>
    </row>
    <row r="26" spans="2:7" s="28" customFormat="1" ht="15">
      <c r="B26" s="22">
        <v>4</v>
      </c>
      <c r="C26" s="23"/>
      <c r="D26" s="24" t="s">
        <v>55</v>
      </c>
      <c r="E26" s="25">
        <v>202</v>
      </c>
      <c r="F26" s="26">
        <v>7.05</v>
      </c>
      <c r="G26" s="27"/>
    </row>
    <row r="27" spans="2:7" s="28" customFormat="1" ht="15">
      <c r="B27" s="22">
        <v>5</v>
      </c>
      <c r="C27" s="23"/>
      <c r="D27" s="24" t="s">
        <v>52</v>
      </c>
      <c r="E27" s="25">
        <v>194</v>
      </c>
      <c r="F27" s="26">
        <v>6.9</v>
      </c>
      <c r="G27" s="27"/>
    </row>
    <row r="28" spans="2:7" s="28" customFormat="1" ht="15">
      <c r="B28" s="22">
        <v>6</v>
      </c>
      <c r="C28" s="23"/>
      <c r="D28" s="24" t="s">
        <v>54</v>
      </c>
      <c r="E28" s="25">
        <v>200</v>
      </c>
      <c r="F28" s="26">
        <v>6.6</v>
      </c>
      <c r="G28" s="27"/>
    </row>
    <row r="29" spans="2:7" s="28" customFormat="1" ht="15">
      <c r="B29" s="22">
        <v>7</v>
      </c>
      <c r="C29" s="23"/>
      <c r="D29" s="28" t="s">
        <v>8</v>
      </c>
      <c r="E29" s="25">
        <v>186</v>
      </c>
      <c r="F29" s="29">
        <v>6.5</v>
      </c>
      <c r="G29" s="27"/>
    </row>
    <row r="30" spans="2:7" s="28" customFormat="1" ht="15">
      <c r="B30" s="22">
        <v>8</v>
      </c>
      <c r="C30" s="23"/>
      <c r="D30" s="24" t="s">
        <v>51</v>
      </c>
      <c r="E30" s="25">
        <v>190</v>
      </c>
      <c r="F30" s="26">
        <v>5.6</v>
      </c>
      <c r="G30" s="27"/>
    </row>
    <row r="31" spans="2:7" s="28" customFormat="1" ht="15">
      <c r="B31" s="22">
        <v>9</v>
      </c>
      <c r="C31" s="23"/>
      <c r="D31" s="24" t="s">
        <v>9</v>
      </c>
      <c r="E31" s="25">
        <v>198</v>
      </c>
      <c r="F31" s="26">
        <v>5.5</v>
      </c>
      <c r="G31" s="27"/>
    </row>
    <row r="32" spans="2:7" s="28" customFormat="1" ht="15">
      <c r="B32" s="22">
        <v>10</v>
      </c>
      <c r="C32" s="23"/>
      <c r="D32" s="24" t="s">
        <v>53</v>
      </c>
      <c r="E32" s="25">
        <v>196</v>
      </c>
      <c r="F32" s="26">
        <v>5.4</v>
      </c>
      <c r="G32" s="27"/>
    </row>
    <row r="33" spans="2:7" s="28" customFormat="1" ht="15.75" thickBot="1">
      <c r="B33" s="30">
        <v>11</v>
      </c>
      <c r="C33" s="31"/>
      <c r="D33" s="32" t="s">
        <v>50</v>
      </c>
      <c r="E33" s="33">
        <v>184</v>
      </c>
      <c r="F33" s="34">
        <v>2.9</v>
      </c>
      <c r="G33" s="35"/>
    </row>
    <row r="34" spans="2:7" s="28" customFormat="1" ht="16.5" thickBot="1">
      <c r="B34" s="36" t="s">
        <v>37</v>
      </c>
      <c r="C34" s="37"/>
      <c r="E34" s="9" t="s">
        <v>4</v>
      </c>
      <c r="F34" s="13">
        <f>SUM(F23:F33)</f>
        <v>73.45000000000002</v>
      </c>
      <c r="G34" s="38"/>
    </row>
    <row r="35" spans="2:7" s="28" customFormat="1" ht="15">
      <c r="B35" s="36"/>
      <c r="C35" s="37"/>
      <c r="E35" s="36"/>
      <c r="F35" s="29"/>
      <c r="G35" s="89"/>
    </row>
    <row r="36" spans="2:7" s="28" customFormat="1" ht="15.75" thickBot="1">
      <c r="B36" s="36"/>
      <c r="C36" s="37"/>
      <c r="E36" s="36"/>
      <c r="F36" s="29"/>
      <c r="G36" s="89"/>
    </row>
    <row r="37" spans="2:7" s="15" customFormat="1" ht="15.75">
      <c r="B37" s="90"/>
      <c r="C37" s="91"/>
      <c r="D37" s="92" t="s">
        <v>38</v>
      </c>
      <c r="E37" s="93"/>
      <c r="F37" s="94">
        <f>F19</f>
        <v>92.15</v>
      </c>
      <c r="G37" s="95"/>
    </row>
    <row r="38" spans="2:7" s="15" customFormat="1" ht="16.5" thickBot="1">
      <c r="B38" s="16"/>
      <c r="C38" s="96"/>
      <c r="D38" s="15" t="s">
        <v>39</v>
      </c>
      <c r="E38" s="97"/>
      <c r="F38" s="98">
        <f>F34</f>
        <v>73.45000000000002</v>
      </c>
      <c r="G38" s="99"/>
    </row>
    <row r="39" spans="2:7" s="15" customFormat="1" ht="16.5" thickBot="1">
      <c r="B39" s="9"/>
      <c r="C39" s="85"/>
      <c r="D39" s="88" t="s">
        <v>40</v>
      </c>
      <c r="E39" s="100"/>
      <c r="F39" s="13">
        <f>F37+F38</f>
        <v>165.60000000000002</v>
      </c>
      <c r="G39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45"/>
  <sheetViews>
    <sheetView workbookViewId="0" topLeftCell="A1">
      <selection activeCell="J14" sqref="J14:J15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14" width="7.7109375" style="0" customWidth="1"/>
    <col min="16" max="16" width="7.7109375" style="0" customWidth="1"/>
  </cols>
  <sheetData>
    <row r="1" ht="13.5" thickBot="1"/>
    <row r="2" spans="1:16" ht="13.5" thickTop="1">
      <c r="A2" s="83" t="s">
        <v>12</v>
      </c>
      <c r="B2" s="83" t="s">
        <v>13</v>
      </c>
      <c r="C2" s="41" t="s">
        <v>14</v>
      </c>
      <c r="D2" s="59" t="s">
        <v>15</v>
      </c>
      <c r="E2" s="66" t="s">
        <v>16</v>
      </c>
      <c r="F2" s="41" t="s">
        <v>14</v>
      </c>
      <c r="G2" s="59" t="s">
        <v>15</v>
      </c>
      <c r="H2" s="66" t="s">
        <v>17</v>
      </c>
      <c r="I2" s="41" t="s">
        <v>14</v>
      </c>
      <c r="J2" s="59" t="s">
        <v>15</v>
      </c>
      <c r="K2" s="66" t="s">
        <v>32</v>
      </c>
      <c r="L2" s="41" t="s">
        <v>14</v>
      </c>
      <c r="M2" s="59" t="s">
        <v>15</v>
      </c>
      <c r="N2" s="66" t="s">
        <v>33</v>
      </c>
      <c r="O2" s="40" t="s">
        <v>18</v>
      </c>
      <c r="P2" s="42" t="s">
        <v>19</v>
      </c>
    </row>
    <row r="3" spans="1:16" ht="13.5" thickBot="1">
      <c r="A3" s="84"/>
      <c r="B3" s="84"/>
      <c r="C3" s="44" t="s">
        <v>20</v>
      </c>
      <c r="D3" s="60"/>
      <c r="E3" s="67"/>
      <c r="F3" s="44" t="s">
        <v>21</v>
      </c>
      <c r="G3" s="60"/>
      <c r="H3" s="67"/>
      <c r="I3" s="44" t="s">
        <v>30</v>
      </c>
      <c r="J3" s="60"/>
      <c r="K3" s="67"/>
      <c r="L3" s="44" t="s">
        <v>31</v>
      </c>
      <c r="M3" s="60"/>
      <c r="N3" s="67"/>
      <c r="O3" s="43" t="s">
        <v>15</v>
      </c>
      <c r="P3" s="45" t="s">
        <v>18</v>
      </c>
    </row>
    <row r="4" spans="1:16" ht="13.5" thickTop="1">
      <c r="A4" s="79">
        <v>1</v>
      </c>
      <c r="B4" s="82" t="s">
        <v>56</v>
      </c>
      <c r="C4" s="61">
        <v>18</v>
      </c>
      <c r="D4" s="54">
        <v>14.85</v>
      </c>
      <c r="E4" s="58">
        <v>1</v>
      </c>
      <c r="F4" s="61"/>
      <c r="G4" s="54"/>
      <c r="H4" s="58"/>
      <c r="I4" s="61"/>
      <c r="J4" s="54"/>
      <c r="K4" s="58"/>
      <c r="L4" s="61"/>
      <c r="M4" s="54"/>
      <c r="N4" s="58"/>
      <c r="O4" s="81">
        <f>SUM(D4,G4,J4,M4)</f>
        <v>14.85</v>
      </c>
      <c r="P4" s="75">
        <f>SUM(E4,H4,K4,N4)</f>
        <v>1</v>
      </c>
    </row>
    <row r="5" spans="1:16" ht="12.75">
      <c r="A5" s="68"/>
      <c r="B5" s="76"/>
      <c r="C5" s="53"/>
      <c r="D5" s="55"/>
      <c r="E5" s="57"/>
      <c r="F5" s="53"/>
      <c r="G5" s="55"/>
      <c r="H5" s="57"/>
      <c r="I5" s="53"/>
      <c r="J5" s="55"/>
      <c r="K5" s="57"/>
      <c r="L5" s="53"/>
      <c r="M5" s="55"/>
      <c r="N5" s="57"/>
      <c r="O5" s="74"/>
      <c r="P5" s="64"/>
    </row>
    <row r="6" spans="1:16" ht="12.75">
      <c r="A6" s="68">
        <v>2</v>
      </c>
      <c r="B6" s="46" t="s">
        <v>64</v>
      </c>
      <c r="C6" s="52">
        <v>182</v>
      </c>
      <c r="D6" s="54">
        <v>10</v>
      </c>
      <c r="E6" s="56">
        <v>1</v>
      </c>
      <c r="F6" s="52"/>
      <c r="G6" s="54"/>
      <c r="H6" s="56"/>
      <c r="I6" s="52"/>
      <c r="J6" s="54"/>
      <c r="K6" s="56"/>
      <c r="L6" s="52"/>
      <c r="M6" s="54"/>
      <c r="N6" s="56"/>
      <c r="O6" s="62">
        <f>SUM(D6,G6,J6,M6)</f>
        <v>10</v>
      </c>
      <c r="P6" s="75">
        <f>SUM(E6,H6,K6,N6)</f>
        <v>1</v>
      </c>
    </row>
    <row r="7" spans="1:16" ht="12.75">
      <c r="A7" s="68"/>
      <c r="B7" s="76"/>
      <c r="C7" s="53"/>
      <c r="D7" s="55"/>
      <c r="E7" s="57"/>
      <c r="F7" s="53"/>
      <c r="G7" s="55"/>
      <c r="H7" s="57"/>
      <c r="I7" s="53"/>
      <c r="J7" s="55"/>
      <c r="K7" s="57"/>
      <c r="L7" s="53"/>
      <c r="M7" s="55"/>
      <c r="N7" s="57"/>
      <c r="O7" s="74"/>
      <c r="P7" s="64"/>
    </row>
    <row r="8" spans="1:16" ht="12.75">
      <c r="A8" s="68">
        <v>3</v>
      </c>
      <c r="B8" s="46" t="s">
        <v>29</v>
      </c>
      <c r="C8" s="52">
        <v>36</v>
      </c>
      <c r="D8" s="54">
        <v>12.75</v>
      </c>
      <c r="E8" s="58">
        <v>2</v>
      </c>
      <c r="F8" s="52"/>
      <c r="G8" s="54"/>
      <c r="H8" s="58"/>
      <c r="I8" s="52"/>
      <c r="J8" s="54"/>
      <c r="K8" s="58"/>
      <c r="L8" s="52"/>
      <c r="M8" s="54"/>
      <c r="N8" s="58"/>
      <c r="O8" s="62">
        <f>SUM(D8,G8,J8,M8)</f>
        <v>12.75</v>
      </c>
      <c r="P8" s="75">
        <f>SUM(E8,H8,K8,N8)</f>
        <v>2</v>
      </c>
    </row>
    <row r="9" spans="1:16" ht="12.75">
      <c r="A9" s="68"/>
      <c r="B9" s="76"/>
      <c r="C9" s="53"/>
      <c r="D9" s="55"/>
      <c r="E9" s="57"/>
      <c r="F9" s="53"/>
      <c r="G9" s="55"/>
      <c r="H9" s="57"/>
      <c r="I9" s="53"/>
      <c r="J9" s="55"/>
      <c r="K9" s="57"/>
      <c r="L9" s="53"/>
      <c r="M9" s="55"/>
      <c r="N9" s="57"/>
      <c r="O9" s="74"/>
      <c r="P9" s="64"/>
    </row>
    <row r="10" spans="1:16" ht="12.75">
      <c r="A10" s="68">
        <v>4</v>
      </c>
      <c r="B10" s="46" t="s">
        <v>25</v>
      </c>
      <c r="C10" s="52">
        <v>188</v>
      </c>
      <c r="D10" s="54">
        <v>9.75</v>
      </c>
      <c r="E10" s="56">
        <v>2</v>
      </c>
      <c r="F10" s="52"/>
      <c r="G10" s="54"/>
      <c r="H10" s="56"/>
      <c r="I10" s="52"/>
      <c r="J10" s="54"/>
      <c r="K10" s="56"/>
      <c r="L10" s="52"/>
      <c r="M10" s="54"/>
      <c r="N10" s="56"/>
      <c r="O10" s="62">
        <f>SUM(D10,G10,J10,M10)</f>
        <v>9.75</v>
      </c>
      <c r="P10" s="75">
        <f>SUM(E10,H10,K10,N10)</f>
        <v>2</v>
      </c>
    </row>
    <row r="11" spans="1:16" ht="12.75">
      <c r="A11" s="68"/>
      <c r="B11" s="76"/>
      <c r="C11" s="53"/>
      <c r="D11" s="55"/>
      <c r="E11" s="57"/>
      <c r="F11" s="53"/>
      <c r="G11" s="55"/>
      <c r="H11" s="57"/>
      <c r="I11" s="53"/>
      <c r="J11" s="55"/>
      <c r="K11" s="57"/>
      <c r="L11" s="53"/>
      <c r="M11" s="55"/>
      <c r="N11" s="57"/>
      <c r="O11" s="74"/>
      <c r="P11" s="64"/>
    </row>
    <row r="12" spans="1:16" ht="12.75">
      <c r="A12" s="68">
        <v>5</v>
      </c>
      <c r="B12" s="46" t="s">
        <v>24</v>
      </c>
      <c r="C12" s="52">
        <v>22</v>
      </c>
      <c r="D12" s="54">
        <v>12.25</v>
      </c>
      <c r="E12" s="58">
        <v>3</v>
      </c>
      <c r="F12" s="52"/>
      <c r="G12" s="54"/>
      <c r="H12" s="58"/>
      <c r="I12" s="52"/>
      <c r="J12" s="54"/>
      <c r="K12" s="58"/>
      <c r="L12" s="52"/>
      <c r="M12" s="54"/>
      <c r="N12" s="58"/>
      <c r="O12" s="62">
        <f>SUM(D12,G12,J12,M12)</f>
        <v>12.25</v>
      </c>
      <c r="P12" s="75">
        <f>SUM(E12,H12,K12,N12)</f>
        <v>3</v>
      </c>
    </row>
    <row r="13" spans="1:16" ht="12.75">
      <c r="A13" s="68"/>
      <c r="B13" s="80"/>
      <c r="C13" s="53"/>
      <c r="D13" s="55"/>
      <c r="E13" s="57"/>
      <c r="F13" s="53"/>
      <c r="G13" s="55"/>
      <c r="H13" s="57"/>
      <c r="I13" s="53"/>
      <c r="J13" s="55"/>
      <c r="K13" s="57"/>
      <c r="L13" s="53"/>
      <c r="M13" s="55"/>
      <c r="N13" s="57"/>
      <c r="O13" s="74"/>
      <c r="P13" s="64"/>
    </row>
    <row r="14" spans="1:16" ht="12.75">
      <c r="A14" s="68">
        <v>6</v>
      </c>
      <c r="B14" s="77" t="s">
        <v>28</v>
      </c>
      <c r="C14" s="52">
        <v>192</v>
      </c>
      <c r="D14" s="54">
        <v>7.25</v>
      </c>
      <c r="E14" s="56">
        <v>3</v>
      </c>
      <c r="F14" s="52"/>
      <c r="G14" s="54"/>
      <c r="H14" s="58"/>
      <c r="I14" s="52"/>
      <c r="J14" s="54"/>
      <c r="K14" s="58"/>
      <c r="L14" s="52"/>
      <c r="M14" s="54"/>
      <c r="N14" s="58"/>
      <c r="O14" s="62">
        <f>SUM(D14,G14,J14,M14)</f>
        <v>7.25</v>
      </c>
      <c r="P14" s="75">
        <f>SUM(E14,H14,K14,N14)</f>
        <v>3</v>
      </c>
    </row>
    <row r="15" spans="1:16" ht="12.75">
      <c r="A15" s="68"/>
      <c r="B15" s="78"/>
      <c r="C15" s="53"/>
      <c r="D15" s="55"/>
      <c r="E15" s="57"/>
      <c r="F15" s="53"/>
      <c r="G15" s="55"/>
      <c r="H15" s="57"/>
      <c r="I15" s="53"/>
      <c r="J15" s="55"/>
      <c r="K15" s="57"/>
      <c r="L15" s="53"/>
      <c r="M15" s="55"/>
      <c r="N15" s="57"/>
      <c r="O15" s="74"/>
      <c r="P15" s="64"/>
    </row>
    <row r="16" spans="1:16" ht="12.75">
      <c r="A16" s="68">
        <v>7</v>
      </c>
      <c r="B16" s="46" t="s">
        <v>58</v>
      </c>
      <c r="C16" s="52">
        <v>28</v>
      </c>
      <c r="D16" s="54">
        <v>10.95</v>
      </c>
      <c r="E16" s="58">
        <v>4</v>
      </c>
      <c r="F16" s="52"/>
      <c r="G16" s="54"/>
      <c r="H16" s="58"/>
      <c r="I16" s="52"/>
      <c r="J16" s="54"/>
      <c r="K16" s="58"/>
      <c r="L16" s="52"/>
      <c r="M16" s="54"/>
      <c r="N16" s="58"/>
      <c r="O16" s="62">
        <f>SUM(D16,G16,J16,M16)</f>
        <v>10.95</v>
      </c>
      <c r="P16" s="75">
        <f>SUM(E16,H16,K16,N16)</f>
        <v>4</v>
      </c>
    </row>
    <row r="17" spans="1:16" ht="12.75">
      <c r="A17" s="68"/>
      <c r="B17" s="76"/>
      <c r="C17" s="53"/>
      <c r="D17" s="55"/>
      <c r="E17" s="57"/>
      <c r="F17" s="53"/>
      <c r="G17" s="55"/>
      <c r="H17" s="57"/>
      <c r="I17" s="53"/>
      <c r="J17" s="55"/>
      <c r="K17" s="57"/>
      <c r="L17" s="53"/>
      <c r="M17" s="55"/>
      <c r="N17" s="57"/>
      <c r="O17" s="74"/>
      <c r="P17" s="64"/>
    </row>
    <row r="18" spans="1:16" ht="12.75">
      <c r="A18" s="68">
        <v>8</v>
      </c>
      <c r="B18" s="46" t="s">
        <v>57</v>
      </c>
      <c r="C18" s="52">
        <v>202</v>
      </c>
      <c r="D18" s="54">
        <v>7.05</v>
      </c>
      <c r="E18" s="56">
        <v>4</v>
      </c>
      <c r="F18" s="52"/>
      <c r="G18" s="54"/>
      <c r="H18" s="58"/>
      <c r="I18" s="52"/>
      <c r="J18" s="54"/>
      <c r="K18" s="58"/>
      <c r="L18" s="52"/>
      <c r="M18" s="54"/>
      <c r="N18" s="58"/>
      <c r="O18" s="62">
        <f>SUM(D18,G18,J18,M18)</f>
        <v>7.05</v>
      </c>
      <c r="P18" s="75">
        <f>SUM(E18,H18,K18,N18)</f>
        <v>4</v>
      </c>
    </row>
    <row r="19" spans="1:16" ht="12.75">
      <c r="A19" s="68"/>
      <c r="B19" s="76"/>
      <c r="C19" s="53"/>
      <c r="D19" s="55"/>
      <c r="E19" s="57"/>
      <c r="F19" s="53"/>
      <c r="G19" s="55"/>
      <c r="H19" s="57"/>
      <c r="I19" s="53"/>
      <c r="J19" s="55"/>
      <c r="K19" s="57"/>
      <c r="L19" s="53"/>
      <c r="M19" s="55"/>
      <c r="N19" s="57"/>
      <c r="O19" s="74"/>
      <c r="P19" s="64"/>
    </row>
    <row r="20" spans="1:16" ht="12.75">
      <c r="A20" s="68">
        <v>9</v>
      </c>
      <c r="B20" s="46" t="s">
        <v>23</v>
      </c>
      <c r="C20" s="52">
        <v>20</v>
      </c>
      <c r="D20" s="54">
        <v>9.2</v>
      </c>
      <c r="E20" s="58">
        <v>5</v>
      </c>
      <c r="F20" s="52"/>
      <c r="G20" s="54"/>
      <c r="H20" s="58"/>
      <c r="I20" s="52"/>
      <c r="J20" s="54"/>
      <c r="K20" s="58"/>
      <c r="L20" s="52"/>
      <c r="M20" s="54"/>
      <c r="N20" s="58"/>
      <c r="O20" s="62">
        <f>SUM(D20,G20,J20,M20)</f>
        <v>9.2</v>
      </c>
      <c r="P20" s="75">
        <f>SUM(E20,H20,K20,N20)</f>
        <v>5</v>
      </c>
    </row>
    <row r="21" spans="1:16" ht="12.75">
      <c r="A21" s="68"/>
      <c r="B21" s="76"/>
      <c r="C21" s="53"/>
      <c r="D21" s="55"/>
      <c r="E21" s="57"/>
      <c r="F21" s="53"/>
      <c r="G21" s="55"/>
      <c r="H21" s="57"/>
      <c r="I21" s="53"/>
      <c r="J21" s="55"/>
      <c r="K21" s="57"/>
      <c r="L21" s="53"/>
      <c r="M21" s="55"/>
      <c r="N21" s="57"/>
      <c r="O21" s="74"/>
      <c r="P21" s="64"/>
    </row>
    <row r="22" spans="1:16" ht="12.75">
      <c r="A22" s="68">
        <v>10</v>
      </c>
      <c r="B22" s="46" t="s">
        <v>68</v>
      </c>
      <c r="C22" s="52">
        <v>194</v>
      </c>
      <c r="D22" s="54">
        <v>6.9</v>
      </c>
      <c r="E22" s="56">
        <v>5</v>
      </c>
      <c r="F22" s="52"/>
      <c r="G22" s="54"/>
      <c r="H22" s="58"/>
      <c r="I22" s="52"/>
      <c r="J22" s="54"/>
      <c r="K22" s="58"/>
      <c r="L22" s="52"/>
      <c r="M22" s="54"/>
      <c r="N22" s="58"/>
      <c r="O22" s="62">
        <f>SUM(D22,G22,J22,M22)</f>
        <v>6.9</v>
      </c>
      <c r="P22" s="75">
        <f>SUM(E22,H22,K22,N22)</f>
        <v>5</v>
      </c>
    </row>
    <row r="23" spans="1:16" ht="12.75">
      <c r="A23" s="68"/>
      <c r="B23" s="76"/>
      <c r="C23" s="53"/>
      <c r="D23" s="55"/>
      <c r="E23" s="57"/>
      <c r="F23" s="53"/>
      <c r="G23" s="55"/>
      <c r="H23" s="57"/>
      <c r="I23" s="53"/>
      <c r="J23" s="55"/>
      <c r="K23" s="57"/>
      <c r="L23" s="53"/>
      <c r="M23" s="55"/>
      <c r="N23" s="57"/>
      <c r="O23" s="74"/>
      <c r="P23" s="64"/>
    </row>
    <row r="24" spans="1:16" ht="12.75">
      <c r="A24" s="68">
        <v>11</v>
      </c>
      <c r="B24" s="46" t="s">
        <v>59</v>
      </c>
      <c r="C24" s="52">
        <v>30</v>
      </c>
      <c r="D24" s="54">
        <v>8.45</v>
      </c>
      <c r="E24" s="58">
        <v>6</v>
      </c>
      <c r="F24" s="52"/>
      <c r="G24" s="54"/>
      <c r="H24" s="58"/>
      <c r="I24" s="52"/>
      <c r="J24" s="54"/>
      <c r="K24" s="58"/>
      <c r="L24" s="52"/>
      <c r="M24" s="54"/>
      <c r="N24" s="58"/>
      <c r="O24" s="62">
        <f>SUM(D24,G24,J24,M24)</f>
        <v>8.45</v>
      </c>
      <c r="P24" s="75">
        <f>SUM(E24,H24,K24,N24)</f>
        <v>6</v>
      </c>
    </row>
    <row r="25" spans="1:16" ht="12.75">
      <c r="A25" s="68"/>
      <c r="B25" s="76"/>
      <c r="C25" s="53"/>
      <c r="D25" s="55"/>
      <c r="E25" s="57"/>
      <c r="F25" s="53"/>
      <c r="G25" s="55"/>
      <c r="H25" s="57"/>
      <c r="I25" s="53"/>
      <c r="J25" s="55"/>
      <c r="K25" s="57"/>
      <c r="L25" s="53"/>
      <c r="M25" s="55"/>
      <c r="N25" s="57"/>
      <c r="O25" s="74"/>
      <c r="P25" s="64"/>
    </row>
    <row r="26" spans="1:16" ht="12.75">
      <c r="A26" s="68">
        <v>12</v>
      </c>
      <c r="B26" s="46" t="s">
        <v>65</v>
      </c>
      <c r="C26" s="52">
        <v>200</v>
      </c>
      <c r="D26" s="54">
        <v>6.6</v>
      </c>
      <c r="E26" s="58">
        <v>6</v>
      </c>
      <c r="F26" s="52"/>
      <c r="G26" s="54"/>
      <c r="H26" s="58"/>
      <c r="I26" s="52"/>
      <c r="J26" s="54"/>
      <c r="K26" s="58"/>
      <c r="L26" s="52"/>
      <c r="M26" s="54"/>
      <c r="N26" s="58"/>
      <c r="O26" s="62">
        <f>SUM(D26,G26,J26,M26)</f>
        <v>6.6</v>
      </c>
      <c r="P26" s="75">
        <f>SUM(E26,H26,K26,N26)</f>
        <v>6</v>
      </c>
    </row>
    <row r="27" spans="1:16" ht="12.75">
      <c r="A27" s="68"/>
      <c r="B27" s="76"/>
      <c r="C27" s="53"/>
      <c r="D27" s="55"/>
      <c r="E27" s="57"/>
      <c r="F27" s="53"/>
      <c r="G27" s="55"/>
      <c r="H27" s="57"/>
      <c r="I27" s="53"/>
      <c r="J27" s="55"/>
      <c r="K27" s="57"/>
      <c r="L27" s="53"/>
      <c r="M27" s="55"/>
      <c r="N27" s="57"/>
      <c r="O27" s="74"/>
      <c r="P27" s="64"/>
    </row>
    <row r="28" spans="1:16" ht="12.75">
      <c r="A28" s="68">
        <v>13</v>
      </c>
      <c r="B28" s="46" t="s">
        <v>60</v>
      </c>
      <c r="C28" s="52">
        <v>26</v>
      </c>
      <c r="D28" s="54">
        <v>7.05</v>
      </c>
      <c r="E28" s="58">
        <v>7</v>
      </c>
      <c r="F28" s="52"/>
      <c r="G28" s="54"/>
      <c r="H28" s="58"/>
      <c r="I28" s="52"/>
      <c r="J28" s="54"/>
      <c r="K28" s="58"/>
      <c r="L28" s="52"/>
      <c r="M28" s="54"/>
      <c r="N28" s="58"/>
      <c r="O28" s="62">
        <f>SUM(D28,G28,J28,M28)</f>
        <v>7.05</v>
      </c>
      <c r="P28" s="75">
        <f>SUM(E28,H28,K28,N28)</f>
        <v>7</v>
      </c>
    </row>
    <row r="29" spans="1:16" ht="12.75">
      <c r="A29" s="68"/>
      <c r="B29" s="76"/>
      <c r="C29" s="53"/>
      <c r="D29" s="55"/>
      <c r="E29" s="57"/>
      <c r="F29" s="53"/>
      <c r="G29" s="55"/>
      <c r="H29" s="57"/>
      <c r="I29" s="53"/>
      <c r="J29" s="55"/>
      <c r="K29" s="57"/>
      <c r="L29" s="53"/>
      <c r="M29" s="55"/>
      <c r="N29" s="57"/>
      <c r="O29" s="74"/>
      <c r="P29" s="64"/>
    </row>
    <row r="30" spans="1:16" ht="12.75">
      <c r="A30" s="68">
        <v>14</v>
      </c>
      <c r="B30" s="46" t="s">
        <v>26</v>
      </c>
      <c r="C30" s="52">
        <v>186</v>
      </c>
      <c r="D30" s="54">
        <v>6.5</v>
      </c>
      <c r="E30" s="58">
        <v>7</v>
      </c>
      <c r="F30" s="52"/>
      <c r="G30" s="54"/>
      <c r="H30" s="56"/>
      <c r="I30" s="52"/>
      <c r="J30" s="54"/>
      <c r="K30" s="56"/>
      <c r="L30" s="52"/>
      <c r="M30" s="54"/>
      <c r="N30" s="56"/>
      <c r="O30" s="62">
        <f>SUM(D30,G30,J30,M30)</f>
        <v>6.5</v>
      </c>
      <c r="P30" s="75">
        <f>SUM(E30,H30,K30,N30)</f>
        <v>7</v>
      </c>
    </row>
    <row r="31" spans="1:16" ht="12.75">
      <c r="A31" s="68"/>
      <c r="B31" s="76"/>
      <c r="C31" s="53"/>
      <c r="D31" s="55"/>
      <c r="E31" s="57"/>
      <c r="F31" s="53"/>
      <c r="G31" s="55"/>
      <c r="H31" s="57"/>
      <c r="I31" s="53"/>
      <c r="J31" s="55"/>
      <c r="K31" s="57"/>
      <c r="L31" s="53"/>
      <c r="M31" s="55"/>
      <c r="N31" s="57"/>
      <c r="O31" s="74"/>
      <c r="P31" s="64"/>
    </row>
    <row r="32" spans="1:16" ht="12.75">
      <c r="A32" s="68">
        <v>15</v>
      </c>
      <c r="B32" s="46" t="s">
        <v>61</v>
      </c>
      <c r="C32" s="52">
        <v>24</v>
      </c>
      <c r="D32" s="54">
        <v>6.9</v>
      </c>
      <c r="E32" s="58">
        <v>8</v>
      </c>
      <c r="F32" s="52"/>
      <c r="G32" s="54"/>
      <c r="H32" s="58"/>
      <c r="I32" s="52"/>
      <c r="J32" s="54"/>
      <c r="K32" s="58"/>
      <c r="L32" s="52"/>
      <c r="M32" s="54"/>
      <c r="N32" s="58"/>
      <c r="O32" s="62">
        <f>SUM(D32,G32,J32,M32)</f>
        <v>6.9</v>
      </c>
      <c r="P32" s="75">
        <f>SUM(E32,H32,K32,N32)</f>
        <v>8</v>
      </c>
    </row>
    <row r="33" spans="1:16" ht="12.75">
      <c r="A33" s="68"/>
      <c r="B33" s="76"/>
      <c r="C33" s="53"/>
      <c r="D33" s="55"/>
      <c r="E33" s="57"/>
      <c r="F33" s="53"/>
      <c r="G33" s="55"/>
      <c r="H33" s="57"/>
      <c r="I33" s="53"/>
      <c r="J33" s="55"/>
      <c r="K33" s="57"/>
      <c r="L33" s="53"/>
      <c r="M33" s="55"/>
      <c r="N33" s="57"/>
      <c r="O33" s="74"/>
      <c r="P33" s="64"/>
    </row>
    <row r="34" spans="1:16" ht="12.75">
      <c r="A34" s="68">
        <v>16</v>
      </c>
      <c r="B34" s="46" t="s">
        <v>66</v>
      </c>
      <c r="C34" s="52">
        <v>190</v>
      </c>
      <c r="D34" s="54">
        <v>5.6</v>
      </c>
      <c r="E34" s="58">
        <v>8</v>
      </c>
      <c r="F34" s="52"/>
      <c r="G34" s="54"/>
      <c r="H34" s="56"/>
      <c r="I34" s="52"/>
      <c r="J34" s="54"/>
      <c r="K34" s="56"/>
      <c r="L34" s="52"/>
      <c r="M34" s="54"/>
      <c r="N34" s="56"/>
      <c r="O34" s="62">
        <f>SUM(D34,G34,J34,M34)</f>
        <v>5.6</v>
      </c>
      <c r="P34" s="75">
        <f>SUM(E34,H34,K34,N34)</f>
        <v>8</v>
      </c>
    </row>
    <row r="35" spans="1:16" ht="12.75">
      <c r="A35" s="68"/>
      <c r="B35" s="76"/>
      <c r="C35" s="53"/>
      <c r="D35" s="55"/>
      <c r="E35" s="57"/>
      <c r="F35" s="53"/>
      <c r="G35" s="55"/>
      <c r="H35" s="57"/>
      <c r="I35" s="53"/>
      <c r="J35" s="55"/>
      <c r="K35" s="57"/>
      <c r="L35" s="53"/>
      <c r="M35" s="55"/>
      <c r="N35" s="57"/>
      <c r="O35" s="74"/>
      <c r="P35" s="64"/>
    </row>
    <row r="36" spans="1:16" ht="12.75">
      <c r="A36" s="68">
        <v>17</v>
      </c>
      <c r="B36" s="46" t="s">
        <v>62</v>
      </c>
      <c r="C36" s="52">
        <v>34</v>
      </c>
      <c r="D36" s="54">
        <v>5.7</v>
      </c>
      <c r="E36" s="58">
        <v>9</v>
      </c>
      <c r="F36" s="52"/>
      <c r="G36" s="54"/>
      <c r="H36" s="58"/>
      <c r="I36" s="52"/>
      <c r="J36" s="54"/>
      <c r="K36" s="58"/>
      <c r="L36" s="52"/>
      <c r="M36" s="54"/>
      <c r="N36" s="58"/>
      <c r="O36" s="62">
        <f>SUM(D36,G36,J36,M36)</f>
        <v>5.7</v>
      </c>
      <c r="P36" s="75">
        <f>SUM(E36,H36,K36,N36)</f>
        <v>9</v>
      </c>
    </row>
    <row r="37" spans="1:16" ht="12.75">
      <c r="A37" s="68"/>
      <c r="B37" s="76"/>
      <c r="C37" s="53"/>
      <c r="D37" s="55"/>
      <c r="E37" s="57"/>
      <c r="F37" s="53"/>
      <c r="G37" s="55"/>
      <c r="H37" s="57"/>
      <c r="I37" s="53"/>
      <c r="J37" s="55"/>
      <c r="K37" s="57"/>
      <c r="L37" s="53"/>
      <c r="M37" s="55"/>
      <c r="N37" s="57"/>
      <c r="O37" s="74"/>
      <c r="P37" s="64"/>
    </row>
    <row r="38" spans="1:16" ht="12.75">
      <c r="A38" s="68">
        <v>18</v>
      </c>
      <c r="B38" s="46" t="s">
        <v>27</v>
      </c>
      <c r="C38" s="52">
        <v>198</v>
      </c>
      <c r="D38" s="54">
        <v>5.5</v>
      </c>
      <c r="E38" s="58">
        <v>9</v>
      </c>
      <c r="F38" s="52"/>
      <c r="G38" s="54"/>
      <c r="H38" s="56"/>
      <c r="I38" s="52"/>
      <c r="J38" s="54"/>
      <c r="K38" s="56"/>
      <c r="L38" s="52"/>
      <c r="M38" s="54"/>
      <c r="N38" s="56"/>
      <c r="O38" s="62">
        <f>SUM(D38,G38,J38,M38)</f>
        <v>5.5</v>
      </c>
      <c r="P38" s="75">
        <f>SUM(E38,H38,K38,N38)</f>
        <v>9</v>
      </c>
    </row>
    <row r="39" spans="1:16" ht="12.75">
      <c r="A39" s="68"/>
      <c r="B39" s="76"/>
      <c r="C39" s="53"/>
      <c r="D39" s="55"/>
      <c r="E39" s="57"/>
      <c r="F39" s="53"/>
      <c r="G39" s="55"/>
      <c r="H39" s="57"/>
      <c r="I39" s="53"/>
      <c r="J39" s="55"/>
      <c r="K39" s="57"/>
      <c r="L39" s="53"/>
      <c r="M39" s="55"/>
      <c r="N39" s="57"/>
      <c r="O39" s="74"/>
      <c r="P39" s="64"/>
    </row>
    <row r="40" spans="1:16" ht="12.75">
      <c r="A40" s="68">
        <v>19</v>
      </c>
      <c r="B40" s="46" t="s">
        <v>22</v>
      </c>
      <c r="C40" s="52">
        <v>196</v>
      </c>
      <c r="D40" s="54">
        <v>5.4</v>
      </c>
      <c r="E40" s="58">
        <v>10</v>
      </c>
      <c r="F40" s="52"/>
      <c r="G40" s="54"/>
      <c r="H40" s="58"/>
      <c r="I40" s="52"/>
      <c r="J40" s="54"/>
      <c r="K40" s="58"/>
      <c r="L40" s="52"/>
      <c r="M40" s="54"/>
      <c r="N40" s="58"/>
      <c r="O40" s="62">
        <f>SUM(D40,G40,J40,M40)</f>
        <v>5.4</v>
      </c>
      <c r="P40" s="75">
        <f>SUM(E40,H40,K40,N40)</f>
        <v>10</v>
      </c>
    </row>
    <row r="41" spans="1:16" ht="12.75">
      <c r="A41" s="68"/>
      <c r="B41" s="76"/>
      <c r="C41" s="53"/>
      <c r="D41" s="55"/>
      <c r="E41" s="57"/>
      <c r="F41" s="53"/>
      <c r="G41" s="55"/>
      <c r="H41" s="57"/>
      <c r="I41" s="53"/>
      <c r="J41" s="55"/>
      <c r="K41" s="57"/>
      <c r="L41" s="53"/>
      <c r="M41" s="55"/>
      <c r="N41" s="57"/>
      <c r="O41" s="74"/>
      <c r="P41" s="64"/>
    </row>
    <row r="42" spans="1:16" ht="12.75">
      <c r="A42" s="68">
        <v>20</v>
      </c>
      <c r="B42" s="46" t="s">
        <v>63</v>
      </c>
      <c r="C42" s="52">
        <v>32</v>
      </c>
      <c r="D42" s="54">
        <v>4.05</v>
      </c>
      <c r="E42" s="58">
        <v>10</v>
      </c>
      <c r="F42" s="52"/>
      <c r="G42" s="54"/>
      <c r="H42" s="56"/>
      <c r="I42" s="52"/>
      <c r="J42" s="54"/>
      <c r="K42" s="56"/>
      <c r="L42" s="52"/>
      <c r="M42" s="54"/>
      <c r="N42" s="56"/>
      <c r="O42" s="62">
        <f>SUM(D42,G42,J42,M42)</f>
        <v>4.05</v>
      </c>
      <c r="P42" s="75">
        <f>SUM(E42,H42,K42,N42)</f>
        <v>10</v>
      </c>
    </row>
    <row r="43" spans="1:16" ht="12.75">
      <c r="A43" s="68"/>
      <c r="B43" s="76"/>
      <c r="C43" s="53"/>
      <c r="D43" s="55"/>
      <c r="E43" s="57"/>
      <c r="F43" s="53"/>
      <c r="G43" s="55"/>
      <c r="H43" s="57"/>
      <c r="I43" s="53"/>
      <c r="J43" s="55"/>
      <c r="K43" s="57"/>
      <c r="L43" s="53"/>
      <c r="M43" s="55"/>
      <c r="N43" s="57"/>
      <c r="O43" s="74"/>
      <c r="P43" s="64"/>
    </row>
    <row r="44" spans="1:16" ht="12.75">
      <c r="A44" s="68">
        <v>21</v>
      </c>
      <c r="B44" s="46" t="s">
        <v>67</v>
      </c>
      <c r="C44" s="52">
        <v>184</v>
      </c>
      <c r="D44" s="71">
        <v>2.9</v>
      </c>
      <c r="E44" s="56">
        <v>11</v>
      </c>
      <c r="F44" s="52"/>
      <c r="G44" s="71"/>
      <c r="H44" s="56"/>
      <c r="I44" s="52"/>
      <c r="J44" s="71"/>
      <c r="K44" s="56"/>
      <c r="L44" s="52"/>
      <c r="M44" s="71"/>
      <c r="N44" s="56"/>
      <c r="O44" s="62">
        <f>SUM(D44,G44,J44,M44)</f>
        <v>2.9</v>
      </c>
      <c r="P44" s="64">
        <f>SUM(E44,H44,K44,N44)</f>
        <v>11</v>
      </c>
    </row>
    <row r="45" spans="1:16" ht="13.5" thickBot="1">
      <c r="A45" s="69"/>
      <c r="B45" s="47"/>
      <c r="C45" s="70"/>
      <c r="D45" s="72"/>
      <c r="E45" s="73"/>
      <c r="F45" s="70"/>
      <c r="G45" s="72"/>
      <c r="H45" s="73"/>
      <c r="I45" s="70"/>
      <c r="J45" s="72"/>
      <c r="K45" s="73"/>
      <c r="L45" s="70"/>
      <c r="M45" s="72"/>
      <c r="N45" s="73"/>
      <c r="O45" s="63"/>
      <c r="P45" s="65"/>
    </row>
    <row r="46" ht="13.5" thickTop="1"/>
  </sheetData>
  <mergeCells count="346">
    <mergeCell ref="M28:M29"/>
    <mergeCell ref="N28:N29"/>
    <mergeCell ref="O28:O29"/>
    <mergeCell ref="P28:P29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M26:M27"/>
    <mergeCell ref="N26:N27"/>
    <mergeCell ref="O26:O27"/>
    <mergeCell ref="P26:P27"/>
    <mergeCell ref="I26:I27"/>
    <mergeCell ref="J26:J27"/>
    <mergeCell ref="K26:K27"/>
    <mergeCell ref="L26:L27"/>
    <mergeCell ref="E26:E27"/>
    <mergeCell ref="F26:F27"/>
    <mergeCell ref="G26:G27"/>
    <mergeCell ref="H26:H27"/>
    <mergeCell ref="A26:A27"/>
    <mergeCell ref="B26:B27"/>
    <mergeCell ref="C26:C27"/>
    <mergeCell ref="D26:D27"/>
    <mergeCell ref="M24:M25"/>
    <mergeCell ref="N24:N25"/>
    <mergeCell ref="O24:O25"/>
    <mergeCell ref="P24:P25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M22:M23"/>
    <mergeCell ref="N22:N23"/>
    <mergeCell ref="O22:O23"/>
    <mergeCell ref="P22:P23"/>
    <mergeCell ref="I22:I23"/>
    <mergeCell ref="J22:J23"/>
    <mergeCell ref="K22:K23"/>
    <mergeCell ref="L22:L23"/>
    <mergeCell ref="E22:E23"/>
    <mergeCell ref="F22:F23"/>
    <mergeCell ref="G22:G23"/>
    <mergeCell ref="H22:H23"/>
    <mergeCell ref="A22:A23"/>
    <mergeCell ref="B22:B23"/>
    <mergeCell ref="C22:C23"/>
    <mergeCell ref="D22:D23"/>
    <mergeCell ref="M20:M21"/>
    <mergeCell ref="N20:N21"/>
    <mergeCell ref="O20:O21"/>
    <mergeCell ref="P20:P21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M18:M19"/>
    <mergeCell ref="N18:N19"/>
    <mergeCell ref="O18:O19"/>
    <mergeCell ref="P18:P19"/>
    <mergeCell ref="I18:I19"/>
    <mergeCell ref="J18:J19"/>
    <mergeCell ref="K18:K19"/>
    <mergeCell ref="L18:L19"/>
    <mergeCell ref="E18:E19"/>
    <mergeCell ref="F18:F19"/>
    <mergeCell ref="G18:G19"/>
    <mergeCell ref="H18:H19"/>
    <mergeCell ref="A18:A19"/>
    <mergeCell ref="B18:B19"/>
    <mergeCell ref="C18:C19"/>
    <mergeCell ref="D18:D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M14:M15"/>
    <mergeCell ref="N14:N15"/>
    <mergeCell ref="O14:O15"/>
    <mergeCell ref="P14:P15"/>
    <mergeCell ref="I14:I15"/>
    <mergeCell ref="J14:J15"/>
    <mergeCell ref="K14:K15"/>
    <mergeCell ref="L14:L15"/>
    <mergeCell ref="E14:E15"/>
    <mergeCell ref="F14:F15"/>
    <mergeCell ref="G14:G15"/>
    <mergeCell ref="H14:H15"/>
    <mergeCell ref="A14:A15"/>
    <mergeCell ref="B14:B15"/>
    <mergeCell ref="C14:C15"/>
    <mergeCell ref="D14:D15"/>
    <mergeCell ref="A2:A3"/>
    <mergeCell ref="B2:B3"/>
    <mergeCell ref="D2:D3"/>
    <mergeCell ref="E2:E3"/>
    <mergeCell ref="M2:M3"/>
    <mergeCell ref="N2:N3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A6:A7"/>
    <mergeCell ref="B6:B7"/>
    <mergeCell ref="C6:C7"/>
    <mergeCell ref="D6:D7"/>
    <mergeCell ref="E6:E7"/>
    <mergeCell ref="L6:L7"/>
    <mergeCell ref="M6:M7"/>
    <mergeCell ref="N6:N7"/>
    <mergeCell ref="O6:O7"/>
    <mergeCell ref="P6:P7"/>
    <mergeCell ref="A8:A9"/>
    <mergeCell ref="B8:B9"/>
    <mergeCell ref="C8:C9"/>
    <mergeCell ref="D8:D9"/>
    <mergeCell ref="E8:E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L10:L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L12:L13"/>
    <mergeCell ref="M12:M13"/>
    <mergeCell ref="N12:N13"/>
    <mergeCell ref="O12:O13"/>
    <mergeCell ref="P12:P13"/>
    <mergeCell ref="A30:A31"/>
    <mergeCell ref="B30:B31"/>
    <mergeCell ref="C30:C31"/>
    <mergeCell ref="D30:D31"/>
    <mergeCell ref="E30:E31"/>
    <mergeCell ref="L30:L31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L32:L33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L34:L35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L36:L37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L38:L39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L40:L41"/>
    <mergeCell ref="M40:M41"/>
    <mergeCell ref="N40:N41"/>
    <mergeCell ref="E42:E43"/>
    <mergeCell ref="L42:L43"/>
    <mergeCell ref="M42:M43"/>
    <mergeCell ref="N42:N43"/>
    <mergeCell ref="I42:I43"/>
    <mergeCell ref="J42:J43"/>
    <mergeCell ref="K42:K43"/>
    <mergeCell ref="A42:A43"/>
    <mergeCell ref="B42:B43"/>
    <mergeCell ref="C42:C43"/>
    <mergeCell ref="D42:D43"/>
    <mergeCell ref="O42:O43"/>
    <mergeCell ref="P42:P43"/>
    <mergeCell ref="O40:O41"/>
    <mergeCell ref="P40:P41"/>
    <mergeCell ref="E44:E45"/>
    <mergeCell ref="L44:L45"/>
    <mergeCell ref="M44:M45"/>
    <mergeCell ref="N44:N45"/>
    <mergeCell ref="I44:I45"/>
    <mergeCell ref="J44:J45"/>
    <mergeCell ref="F44:F45"/>
    <mergeCell ref="G44:G45"/>
    <mergeCell ref="H44:H45"/>
    <mergeCell ref="K44:K45"/>
    <mergeCell ref="A44:A45"/>
    <mergeCell ref="B44:B45"/>
    <mergeCell ref="C44:C45"/>
    <mergeCell ref="D44:D45"/>
    <mergeCell ref="O44:O45"/>
    <mergeCell ref="P44:P45"/>
    <mergeCell ref="G2:G3"/>
    <mergeCell ref="H2:H3"/>
    <mergeCell ref="K2:K3"/>
    <mergeCell ref="K4:K5"/>
    <mergeCell ref="K6:K7"/>
    <mergeCell ref="K8:K9"/>
    <mergeCell ref="I10:I11"/>
    <mergeCell ref="J10:J11"/>
    <mergeCell ref="F4:F5"/>
    <mergeCell ref="G4:G5"/>
    <mergeCell ref="H4:H5"/>
    <mergeCell ref="F6:F7"/>
    <mergeCell ref="G6:G7"/>
    <mergeCell ref="H6:H7"/>
    <mergeCell ref="F8:F9"/>
    <mergeCell ref="G8:G9"/>
    <mergeCell ref="H8:H9"/>
    <mergeCell ref="F10:F11"/>
    <mergeCell ref="G10:G11"/>
    <mergeCell ref="H10:H11"/>
    <mergeCell ref="F12:F13"/>
    <mergeCell ref="G12:G13"/>
    <mergeCell ref="H12:H13"/>
    <mergeCell ref="F30:F31"/>
    <mergeCell ref="G30:G31"/>
    <mergeCell ref="H30:H31"/>
    <mergeCell ref="F32:F33"/>
    <mergeCell ref="G32:G33"/>
    <mergeCell ref="H32:H33"/>
    <mergeCell ref="F34:F35"/>
    <mergeCell ref="G34:G35"/>
    <mergeCell ref="H34:H35"/>
    <mergeCell ref="F36:F37"/>
    <mergeCell ref="G36:G37"/>
    <mergeCell ref="H36:H37"/>
    <mergeCell ref="F38:F39"/>
    <mergeCell ref="G38:G39"/>
    <mergeCell ref="H38:H39"/>
    <mergeCell ref="F40:F41"/>
    <mergeCell ref="G40:G41"/>
    <mergeCell ref="H40:H41"/>
    <mergeCell ref="F42:F43"/>
    <mergeCell ref="G42:G43"/>
    <mergeCell ref="H42:H43"/>
    <mergeCell ref="J2:J3"/>
    <mergeCell ref="I4:I5"/>
    <mergeCell ref="J4:J5"/>
    <mergeCell ref="I6:I7"/>
    <mergeCell ref="J6:J7"/>
    <mergeCell ref="I8:I9"/>
    <mergeCell ref="J8:J9"/>
    <mergeCell ref="K10:K11"/>
    <mergeCell ref="I12:I13"/>
    <mergeCell ref="J12:J13"/>
    <mergeCell ref="K12:K13"/>
    <mergeCell ref="I30:I31"/>
    <mergeCell ref="J30:J31"/>
    <mergeCell ref="K30:K31"/>
    <mergeCell ref="I32:I33"/>
    <mergeCell ref="J32:J33"/>
    <mergeCell ref="K32:K33"/>
    <mergeCell ref="I34:I35"/>
    <mergeCell ref="J34:J35"/>
    <mergeCell ref="K34:K35"/>
    <mergeCell ref="I36:I37"/>
    <mergeCell ref="J36:J37"/>
    <mergeCell ref="K36:K37"/>
    <mergeCell ref="I38:I39"/>
    <mergeCell ref="J38:J39"/>
    <mergeCell ref="K38:K39"/>
    <mergeCell ref="I40:I41"/>
    <mergeCell ref="J40:J41"/>
    <mergeCell ref="K40:K41"/>
  </mergeCells>
  <printOptions/>
  <pageMargins left="0.75" right="0.75" top="1" bottom="1" header="0.5" footer="0.5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2011-12-04T09:18:45Z</cp:lastPrinted>
  <dcterms:created xsi:type="dcterms:W3CDTF">2001-11-14T09:18:24Z</dcterms:created>
  <dcterms:modified xsi:type="dcterms:W3CDTF">2012-11-18T20:15:53Z</dcterms:modified>
  <cp:category/>
  <cp:version/>
  <cp:contentType/>
  <cp:contentStatus/>
</cp:coreProperties>
</file>